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emizelle/Desktop/surveys/2022 Templates/"/>
    </mc:Choice>
  </mc:AlternateContent>
  <xr:revisionPtr revIDLastSave="0" documentId="13_ncr:1_{DE240E8D-8960-4A40-8D55-0CEE0EB7C893}" xr6:coauthVersionLast="47" xr6:coauthVersionMax="47" xr10:uidLastSave="{00000000-0000-0000-0000-000000000000}"/>
  <bookViews>
    <workbookView xWindow="8220" yWindow="460" windowWidth="33600" windowHeight="19140" xr2:uid="{1E0EE4BB-8799-E243-B9B7-EAA7B8825CF7}"/>
  </bookViews>
  <sheets>
    <sheet name="CommunityBenefits" sheetId="2" r:id="rId1"/>
    <sheet name="HospitalInfo" sheetId="3" state="hidden" r:id="rId2"/>
  </sheets>
  <externalReferences>
    <externalReference r:id="rId3"/>
    <externalReference r:id="rId4"/>
  </externalReferences>
  <definedNames>
    <definedName name="admin_11_1">CommunityBenefits!#REF!</definedName>
    <definedName name="admin_16_1">#REF!</definedName>
    <definedName name="answers_11_1">CommunityBenefits!$B$7:$C$28</definedName>
    <definedName name="answers_16_1">#REF!</definedName>
    <definedName name="Qualifying_Type">'[1]340B'!$A$49:$A$53</definedName>
    <definedName name="SubsidiaryCategory">[2]Reference!$A$2:$A$13</definedName>
    <definedName name="SubsidiaryType">#REF!</definedName>
    <definedName name="SystemName">#REF!</definedName>
    <definedName name="Yes_No">'[1]340B'!$B$49:$B$50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2" l="1"/>
  <c r="I4" i="2"/>
  <c r="H4" i="2"/>
  <c r="G4" i="2"/>
  <c r="F4" i="2"/>
  <c r="E4" i="2"/>
  <c r="D4" i="2"/>
  <c r="C4" i="2"/>
  <c r="J6" i="2"/>
  <c r="I6" i="2"/>
  <c r="H6" i="2"/>
  <c r="G6" i="2"/>
  <c r="F6" i="2"/>
  <c r="E6" i="2"/>
  <c r="D6" i="2"/>
  <c r="C6" i="2"/>
  <c r="C23" i="2" l="1"/>
  <c r="J24" i="2"/>
  <c r="I24" i="2"/>
  <c r="H24" i="2"/>
  <c r="G24" i="2"/>
  <c r="F24" i="2"/>
  <c r="E24" i="2"/>
  <c r="D24" i="2"/>
  <c r="J23" i="2"/>
  <c r="I23" i="2"/>
  <c r="H23" i="2"/>
  <c r="G23" i="2"/>
  <c r="F23" i="2"/>
  <c r="E23" i="2"/>
  <c r="D23" i="2"/>
  <c r="C24" i="2"/>
</calcChain>
</file>

<file path=xl/sharedStrings.xml><?xml version="1.0" encoding="utf-8"?>
<sst xmlns="http://schemas.openxmlformats.org/spreadsheetml/2006/main" count="296" uniqueCount="186">
  <si>
    <t>CMS Provider ID</t>
  </si>
  <si>
    <r>
      <t xml:space="preserve">Purpose: </t>
    </r>
    <r>
      <rPr>
        <sz val="12"/>
        <color theme="1"/>
        <rFont val="Calibri"/>
        <family val="2"/>
        <scheme val="minor"/>
      </rPr>
      <t xml:space="preserve">NCHA will use community benefits information to demonstrate the good work healthcare systems do statewide and in their communities. Community benefits can help shape the narrative around the role of healthcare systems and the need for policies to support their work.  </t>
    </r>
  </si>
  <si>
    <r>
      <t>A. Estimated Costs of Treating </t>
    </r>
    <r>
      <rPr>
        <b/>
        <sz val="12"/>
        <color rgb="FF000000"/>
        <rFont val="Calibri"/>
        <family val="2"/>
        <scheme val="minor"/>
      </rPr>
      <t>Charity Care</t>
    </r>
    <r>
      <rPr>
        <sz val="12"/>
        <color rgb="FF000000"/>
        <rFont val="Calibri"/>
        <family val="2"/>
        <scheme val="minor"/>
      </rPr>
      <t> Patients*</t>
    </r>
  </si>
  <si>
    <r>
      <t>B. Estimated unreimbursed costs of treating </t>
    </r>
    <r>
      <rPr>
        <b/>
        <sz val="12"/>
        <color rgb="FF000000"/>
        <rFont val="Calibri"/>
        <family val="2"/>
        <scheme val="minor"/>
      </rPr>
      <t>Medicare</t>
    </r>
    <r>
      <rPr>
        <sz val="12"/>
        <color rgb="FF000000"/>
        <rFont val="Calibri"/>
        <family val="2"/>
        <scheme val="minor"/>
      </rPr>
      <t> patients*</t>
    </r>
  </si>
  <si>
    <t>C. Includes an adjustment in this period's Medicare revenues for extraordinary adjustments of:</t>
  </si>
  <si>
    <t>D. Without this Medicare adjustment, Medicare losses would have been (B + C):</t>
  </si>
  <si>
    <r>
      <t>E. Estimated unreimbursed costs of treating </t>
    </r>
    <r>
      <rPr>
        <b/>
        <sz val="12"/>
        <color rgb="FF000000"/>
        <rFont val="Calibri"/>
        <family val="2"/>
        <scheme val="minor"/>
      </rPr>
      <t>Medicaid</t>
    </r>
    <r>
      <rPr>
        <sz val="12"/>
        <color rgb="FF000000"/>
        <rFont val="Calibri"/>
        <family val="2"/>
        <scheme val="minor"/>
      </rPr>
      <t> patients*</t>
    </r>
  </si>
  <si>
    <r>
      <t>F. Includes an adjustment in this period's Medicaid revenues for extraordinary adjustments</t>
    </r>
    <r>
      <rPr>
        <vertAlign val="superscript"/>
        <sz val="12"/>
        <color rgb="FF000000"/>
        <rFont val="Calibri"/>
        <family val="2"/>
        <scheme val="minor"/>
      </rPr>
      <t>1</t>
    </r>
    <r>
      <rPr>
        <sz val="12"/>
        <color rgb="FF000000"/>
        <rFont val="Calibri"/>
        <family val="2"/>
        <scheme val="minor"/>
      </rPr>
      <t> of:</t>
    </r>
  </si>
  <si>
    <t>G. Without this Medicaid adjustment, Medicaid losses would have been (E + F):</t>
  </si>
  <si>
    <r>
      <t>H. Estimated unreimbursed costs of treating patients from </t>
    </r>
    <r>
      <rPr>
        <b/>
        <sz val="12"/>
        <color rgb="FF000000"/>
        <rFont val="Calibri"/>
        <family val="2"/>
        <scheme val="minor"/>
      </rPr>
      <t>other means-tested government programs</t>
    </r>
    <r>
      <rPr>
        <sz val="12"/>
        <color rgb="FF000000"/>
        <rFont val="Calibri"/>
        <family val="2"/>
        <scheme val="minor"/>
      </rPr>
      <t>*</t>
    </r>
  </si>
  <si>
    <r>
      <t>I. Includes an adjustment in this period's other means-tested government program revenues for extraordinary adjustments</t>
    </r>
    <r>
      <rPr>
        <vertAlign val="superscript"/>
        <sz val="12"/>
        <color rgb="FF000000"/>
        <rFont val="Calibri"/>
        <family val="2"/>
        <scheme val="minor"/>
      </rPr>
      <t>1</t>
    </r>
    <r>
      <rPr>
        <sz val="12"/>
        <color rgb="FF000000"/>
        <rFont val="Calibri"/>
        <family val="2"/>
        <scheme val="minor"/>
      </rPr>
      <t> of:</t>
    </r>
  </si>
  <si>
    <t>J. Without this adjustment, other means-tested gov. program losses would have been (H + I):</t>
  </si>
  <si>
    <t>K. Community health improvement services &amp; community benefit operations</t>
  </si>
  <si>
    <t>L. Health professions education</t>
  </si>
  <si>
    <r>
      <t>M. Subsidized health services</t>
    </r>
    <r>
      <rPr>
        <vertAlign val="superscript"/>
        <sz val="12"/>
        <color rgb="FF000000"/>
        <rFont val="Calibri"/>
        <family val="2"/>
        <scheme val="minor"/>
      </rPr>
      <t>2</t>
    </r>
  </si>
  <si>
    <t>N. Research costs</t>
  </si>
  <si>
    <t>O. Cash and in-kind contributions to community groups</t>
  </si>
  <si>
    <r>
      <t>P. Community Building Activities</t>
    </r>
    <r>
      <rPr>
        <vertAlign val="superscript"/>
        <sz val="12"/>
        <color rgb="FF000000"/>
        <rFont val="Calibri"/>
        <family val="2"/>
        <scheme val="minor"/>
      </rPr>
      <t>3</t>
    </r>
  </si>
  <si>
    <r>
      <t>Q. Total Community Benefits</t>
    </r>
    <r>
      <rPr>
        <b/>
        <vertAlign val="superscript"/>
        <sz val="12"/>
        <color rgb="FF000000"/>
        <rFont val="Calibri"/>
        <family val="2"/>
        <scheme val="minor"/>
      </rPr>
      <t>1</t>
    </r>
    <r>
      <rPr>
        <b/>
        <sz val="12"/>
        <color rgb="FF000000"/>
        <rFont val="Calibri"/>
        <family val="2"/>
        <scheme val="minor"/>
      </rPr>
      <t> with Settlements and Extraordinary Adjustments (A + B + E + H + K + L + M + N + O + P)</t>
    </r>
  </si>
  <si>
    <r>
      <t>R. Total Community Benefits</t>
    </r>
    <r>
      <rPr>
        <b/>
        <vertAlign val="superscript"/>
        <sz val="12"/>
        <color rgb="FF000000"/>
        <rFont val="Calibri"/>
        <family val="2"/>
        <scheme val="minor"/>
      </rPr>
      <t>1</t>
    </r>
    <r>
      <rPr>
        <b/>
        <sz val="12"/>
        <color rgb="FF000000"/>
        <rFont val="Calibri"/>
        <family val="2"/>
        <scheme val="minor"/>
      </rPr>
      <t> without Settlements and Extraordinary Adjustments  (A + D + G + J + K + L + M + N + O + P)</t>
    </r>
  </si>
  <si>
    <t>S. Estimated costs of treating bad debt patients*</t>
  </si>
  <si>
    <t>Costing Methodology (Source used to determine payer costs)</t>
  </si>
  <si>
    <r>
      <t xml:space="preserve">NCHA Annual Survey - Community Benefits - </t>
    </r>
    <r>
      <rPr>
        <b/>
        <sz val="16"/>
        <color rgb="FFFF0000"/>
        <rFont val="Calibri (Body)"/>
      </rPr>
      <t>2022</t>
    </r>
  </si>
  <si>
    <t>Source: 2022 IRS I-990,  Internal Accounting</t>
  </si>
  <si>
    <t>System Name:</t>
  </si>
  <si>
    <t>provider_ID</t>
  </si>
  <si>
    <t>provider_name</t>
  </si>
  <si>
    <t>AdventHealth Hendersonville</t>
  </si>
  <si>
    <t>Alleghany Health</t>
  </si>
  <si>
    <t>Angel Medical Center</t>
  </si>
  <si>
    <t>Ashe Memorial Hospital, Inc.</t>
  </si>
  <si>
    <t>Atrium Health Anson</t>
  </si>
  <si>
    <t>Atrium Health Cabarrus</t>
  </si>
  <si>
    <t>Atrium Health Carolinas Medical Center</t>
  </si>
  <si>
    <t>Atrium Health Cleveland</t>
  </si>
  <si>
    <t>Atrium Health Lincoln</t>
  </si>
  <si>
    <t>Atrium Health Pineville</t>
  </si>
  <si>
    <t>Atrium Health Stanly</t>
  </si>
  <si>
    <t>Atrium Health Union</t>
  </si>
  <si>
    <t>Atrium Health University City</t>
  </si>
  <si>
    <t>Atrium Health Wake Forest Baptist</t>
  </si>
  <si>
    <t>Atrium Health Wake Forest Baptist Davie Medical Center</t>
  </si>
  <si>
    <t>Atrium Health Wake Forest Baptist High Point Medical Center</t>
  </si>
  <si>
    <t>Atrium Health Wake Forest Baptist Lexington Medical Center</t>
  </si>
  <si>
    <t>Atrium Health Wake Forest Baptist Wilkes Medical Center</t>
  </si>
  <si>
    <t>Betsy Johnson Hospital</t>
  </si>
  <si>
    <t>Blue Ridge Regional Hospital</t>
  </si>
  <si>
    <t>Caldwell UNC Health Care</t>
  </si>
  <si>
    <t>Cape Fear Valley Bladen Healthcare</t>
  </si>
  <si>
    <t>Cape Fear Valley Hoke Hospital</t>
  </si>
  <si>
    <t>Cape Fear Valley Medical Center</t>
  </si>
  <si>
    <t>CarolinaEast Health System</t>
  </si>
  <si>
    <t>Carolinas Rehabilitation</t>
  </si>
  <si>
    <t>CaroMont Health</t>
  </si>
  <si>
    <t>Carteret Health Care</t>
  </si>
  <si>
    <t>Catawba Valley Medical Center</t>
  </si>
  <si>
    <t>Charles A. Cannon Jr. Memorial Hospital</t>
  </si>
  <si>
    <t>Columbus Regional Healthcare System</t>
  </si>
  <si>
    <t>Cone Health Alamance Regional Medical Center</t>
  </si>
  <si>
    <t>Davis Regional Medical Center</t>
  </si>
  <si>
    <t>Dosher Memorial Hospital</t>
  </si>
  <si>
    <t>Duke Raleigh Hospital</t>
  </si>
  <si>
    <t>Duke Regional Hospital</t>
  </si>
  <si>
    <t>Duke University Hospital</t>
  </si>
  <si>
    <t>ECU Health Beaufort Hospital</t>
  </si>
  <si>
    <t>ECU Health Duplin Hospital</t>
  </si>
  <si>
    <t>ECU Health Edgecombe Hospital</t>
  </si>
  <si>
    <t>ECU Health Medical Center</t>
  </si>
  <si>
    <t>ECU Health North Hospital</t>
  </si>
  <si>
    <t>ECU Health Roanoke-Chowan Hospital</t>
  </si>
  <si>
    <t>Erlanger Western Carolina Hospital</t>
  </si>
  <si>
    <t>FirstHealth Montgomery Memorial Hospital</t>
  </si>
  <si>
    <t>FirstHealth Moore Regional Hospital</t>
  </si>
  <si>
    <t>Frye Regional Medical Center, A Duke LifePoint Hospital</t>
  </si>
  <si>
    <t>Granville Health System</t>
  </si>
  <si>
    <t>Haywood Regional Medical Center, A Duke LifePoint Hospital</t>
  </si>
  <si>
    <t>Highlands-Cashiers Hospital</t>
  </si>
  <si>
    <t>Hugh Chatham Memorial Hospital</t>
  </si>
  <si>
    <t>Iredell Health System</t>
  </si>
  <si>
    <t>Lake Norman Regional Medical Center</t>
  </si>
  <si>
    <t>LifeBrite Community Hospital of Stokes</t>
  </si>
  <si>
    <t>Martin General Hospital</t>
  </si>
  <si>
    <t>Mission Hospital</t>
  </si>
  <si>
    <t>Mission Hospital McDowell</t>
  </si>
  <si>
    <t>Nash UNC Health Care</t>
  </si>
  <si>
    <t>North Carolina Specialty Hospital</t>
  </si>
  <si>
    <t>Northern Regional Hospital</t>
  </si>
  <si>
    <t>Novant Health Brunswick Medical Center</t>
  </si>
  <si>
    <t>Novant Health Forsyth Medical Center</t>
  </si>
  <si>
    <t>Novant Health Huntersville Medical Center</t>
  </si>
  <si>
    <t>Novant Health Matthews Medical Center</t>
  </si>
  <si>
    <t>Novant Health Medical Park Hospital</t>
  </si>
  <si>
    <t>Novant Health Mint Hill Medical Center</t>
  </si>
  <si>
    <t>Novant Health New Hanover Regional Medical Center</t>
  </si>
  <si>
    <t>Novant Health Pender Medical Center</t>
  </si>
  <si>
    <t>Novant Health Presbyterian Medical Center</t>
  </si>
  <si>
    <t>Novant Health Rowan Medical Center</t>
  </si>
  <si>
    <t>Novant Health Thomasville Medical Center</t>
  </si>
  <si>
    <t>Onslow Memorial Hospital</t>
  </si>
  <si>
    <t>Pardee UNC Health Care</t>
  </si>
  <si>
    <t>Randolph Health</t>
  </si>
  <si>
    <t>Rutherford Regional Health System, Duke LifePoint Healthcare</t>
  </si>
  <si>
    <t>Sampson Regional Medical Center</t>
  </si>
  <si>
    <t>Scotland Health Care System</t>
  </si>
  <si>
    <t>Sentara Albemarle Medical Center</t>
  </si>
  <si>
    <t>St. Luke's Hospital</t>
  </si>
  <si>
    <t>Swain Community Hospital, A Duke LifePoint Hospital</t>
  </si>
  <si>
    <t>The Outer Banks Hospital</t>
  </si>
  <si>
    <t>Transylvania Regional Hospital</t>
  </si>
  <si>
    <t>UNC Health Blue Ridge - Morganton</t>
  </si>
  <si>
    <t>UNC Health Johnston</t>
  </si>
  <si>
    <t>UNC Health Southeastern</t>
  </si>
  <si>
    <t>UNC Hospitals</t>
  </si>
  <si>
    <t>UNC Lenoir Health Care</t>
  </si>
  <si>
    <t>UNC REX Healthcare</t>
  </si>
  <si>
    <t>UNC Rockingham Health Care</t>
  </si>
  <si>
    <t>WakeMed Cary Hospital</t>
  </si>
  <si>
    <t>WakeMed Raleigh Campus</t>
  </si>
  <si>
    <t>Watauga Medical Center</t>
  </si>
  <si>
    <t>Wayne UNC Health Care</t>
  </si>
  <si>
    <t>Wilson Medical Center, A Duke LifePoint Hospital</t>
  </si>
  <si>
    <t>system_name</t>
  </si>
  <si>
    <t>AdventHealth</t>
  </si>
  <si>
    <t>HCA Healthcare</t>
  </si>
  <si>
    <t>Atrium Health</t>
  </si>
  <si>
    <t>Harnett Health</t>
  </si>
  <si>
    <t>UNC Health</t>
  </si>
  <si>
    <t>Cape Fear Valley Health System</t>
  </si>
  <si>
    <t>LifePoint Health</t>
  </si>
  <si>
    <t>Appalachian Regional Healthcare System</t>
  </si>
  <si>
    <t>Cone Health</t>
  </si>
  <si>
    <t>Community Health Systems, Inc.</t>
  </si>
  <si>
    <t>Duke Health</t>
  </si>
  <si>
    <t>ECU Health</t>
  </si>
  <si>
    <t>Erlanger Health System</t>
  </si>
  <si>
    <t>FirstHealth of the Carolinas</t>
  </si>
  <si>
    <t>Surgery Partners, Inc.</t>
  </si>
  <si>
    <t>Novant Health</t>
  </si>
  <si>
    <t>American Healthcare Systems, LLC</t>
  </si>
  <si>
    <t>Sentara HealthCare</t>
  </si>
  <si>
    <t>WakeMed Health &amp; Hospitals</t>
  </si>
  <si>
    <t>Hospital Name:</t>
  </si>
  <si>
    <t xml:space="preserve">CMS Provider ID: </t>
  </si>
  <si>
    <t>System</t>
  </si>
  <si>
    <t>Hospital</t>
  </si>
  <si>
    <t xml:space="preserve">Notes: Please add columns as needed to report on all hospitals in your system. </t>
  </si>
  <si>
    <t>Provider ID Number</t>
  </si>
  <si>
    <t>Alleghany Memorial Hospital</t>
  </si>
  <si>
    <t>Asheville Specialty Hospital</t>
  </si>
  <si>
    <t>Atrium Health Kings Mountain</t>
  </si>
  <si>
    <t>Broughton Hospital</t>
  </si>
  <si>
    <t>Brynn Marr Hospital</t>
  </si>
  <si>
    <t>CarePartners Rehabilitation Hospital</t>
  </si>
  <si>
    <t>Central Carolina Hospital, A Duke Lifepoint Hospital</t>
  </si>
  <si>
    <t>Chatham Hospital</t>
  </si>
  <si>
    <t>Cherokee Indian Hospital</t>
  </si>
  <si>
    <t>Cherry Hospital</t>
  </si>
  <si>
    <t>Cleveland Pines Nursing Center</t>
  </si>
  <si>
    <t>Cone Health Moses Cone Hospital</t>
  </si>
  <si>
    <t>Harris Regional Hospital, A Duke Lifepoint Hospital</t>
  </si>
  <si>
    <t>Highsmith-Rainey Specialty Hospital</t>
  </si>
  <si>
    <t>Holly Hill Hospital</t>
  </si>
  <si>
    <t>Huntersville Oaks</t>
  </si>
  <si>
    <t>John Umstead Hospital</t>
  </si>
  <si>
    <t>Julian F. Keith Alcohol and Drug Abuse Treatment Center</t>
  </si>
  <si>
    <t>Kindred Hospital Greensboro</t>
  </si>
  <si>
    <t>Maria Parham Health, Duke Lifepoint Healthcare</t>
  </si>
  <si>
    <t>Old Vineyard Behavioral Health Services</t>
  </si>
  <si>
    <t>PAM Specialty Hospital of Rocky Mount</t>
  </si>
  <si>
    <t>Pender Memorial Hospital</t>
  </si>
  <si>
    <t>Person Memorial Hospital, A Duke Lifepoint Hospital</t>
  </si>
  <si>
    <t>R.J. Blackley Alcohol and Drug Abuse Treatment Center</t>
  </si>
  <si>
    <t>Sardis Oaks</t>
  </si>
  <si>
    <t>Select Specialty Hospital - Durham</t>
  </si>
  <si>
    <t>Select Specialty Hospital-Greensboro</t>
  </si>
  <si>
    <t>Stanly Manor Nursing Home</t>
  </si>
  <si>
    <t>Triangle Springs Hospital</t>
  </si>
  <si>
    <t>UNC Health Blue Ridge</t>
  </si>
  <si>
    <t>Vidant Bertie Hospital</t>
  </si>
  <si>
    <t>Vidant Chowan Hospital</t>
  </si>
  <si>
    <t>Washington Regional Medical Center</t>
  </si>
  <si>
    <t>Wilmington Treatment Center</t>
  </si>
  <si>
    <t>Specialty</t>
  </si>
  <si>
    <t>DHHS</t>
  </si>
  <si>
    <t>Nursing</t>
  </si>
  <si>
    <t>Psych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</si>
</sst>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rgb="FF3F3F76"/>
      <name val="Calibri"/>
      <family val="2"/>
      <scheme val="minor"/>
    </font>
    <font>
      <b/>
      <sz val="12"/>
      <color theme="1"/>
      <name val="Calibri"/>
      <family val="2"/>
      <scheme val="minor"/>
    </font>
    <font>
      <b/>
      <sz val="12"/>
      <color rgb="FF000000"/>
      <name val="Calibri"/>
      <family val="2"/>
      <scheme val="minor"/>
    </font>
    <font>
      <sz val="10"/>
      <name val="Arial"/>
      <family val="2"/>
    </font>
    <font>
      <sz val="12"/>
      <color rgb="FF000000"/>
      <name val="Calibri"/>
      <family val="2"/>
      <scheme val="minor"/>
    </font>
    <font>
      <b/>
      <sz val="16"/>
      <color theme="1"/>
      <name val="Calibri"/>
      <family val="2"/>
      <scheme val="minor"/>
    </font>
    <font>
      <vertAlign val="superscript"/>
      <sz val="12"/>
      <color rgb="FF000000"/>
      <name val="Calibri"/>
      <family val="2"/>
      <scheme val="minor"/>
    </font>
    <font>
      <b/>
      <vertAlign val="superscript"/>
      <sz val="12"/>
      <color rgb="FF000000"/>
      <name val="Calibri"/>
      <family val="2"/>
      <scheme val="minor"/>
    </font>
    <font>
      <b/>
      <sz val="16"/>
      <color rgb="FFFF0000"/>
      <name val="Calibri (Body)"/>
    </font>
  </fonts>
  <fills count="6">
    <fill>
      <patternFill patternType="none"/>
    </fill>
    <fill>
      <patternFill patternType="gray125"/>
    </fill>
    <fill>
      <patternFill patternType="solid">
        <fgColor rgb="FFFFCC99"/>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s>
  <cellStyleXfs count="3">
    <xf numFmtId="0" fontId="0" fillId="0" borderId="0"/>
    <xf numFmtId="0" fontId="1" fillId="2" borderId="1" applyNumberFormat="0" applyAlignment="0" applyProtection="0"/>
    <xf numFmtId="0" fontId="4" fillId="0" borderId="0"/>
  </cellStyleXfs>
  <cellXfs count="34">
    <xf numFmtId="0" fontId="0" fillId="0" borderId="0" xfId="0"/>
    <xf numFmtId="0" fontId="0" fillId="3" borderId="8" xfId="0" applyFill="1" applyBorder="1" applyAlignment="1">
      <alignment horizontal="center" vertical="top" wrapText="1"/>
    </xf>
    <xf numFmtId="0" fontId="0" fillId="0" borderId="0" xfId="0" applyAlignment="1">
      <alignment wrapText="1"/>
    </xf>
    <xf numFmtId="0" fontId="0" fillId="0" borderId="0" xfId="0" applyAlignment="1">
      <alignment horizontal="center" wrapText="1"/>
    </xf>
    <xf numFmtId="0" fontId="0" fillId="3" borderId="0" xfId="0" applyFill="1" applyAlignment="1">
      <alignment horizontal="center" wrapText="1"/>
    </xf>
    <xf numFmtId="0" fontId="2" fillId="0" borderId="10" xfId="0" applyFont="1" applyBorder="1" applyAlignment="1">
      <alignment horizontal="center" wrapText="1"/>
    </xf>
    <xf numFmtId="0" fontId="6" fillId="3" borderId="5" xfId="0" applyFont="1" applyFill="1" applyBorder="1" applyAlignment="1">
      <alignment horizontal="center" wrapText="1"/>
    </xf>
    <xf numFmtId="0" fontId="6" fillId="3" borderId="0" xfId="0" applyFont="1" applyFill="1" applyAlignment="1">
      <alignment horizontal="center" wrapText="1"/>
    </xf>
    <xf numFmtId="0" fontId="6" fillId="3" borderId="6" xfId="0" applyFont="1" applyFill="1" applyBorder="1" applyAlignment="1">
      <alignment horizontal="center" wrapText="1"/>
    </xf>
    <xf numFmtId="0" fontId="2" fillId="3" borderId="7" xfId="0" applyFont="1" applyFill="1" applyBorder="1" applyAlignment="1">
      <alignment horizontal="left" vertical="top" wrapText="1"/>
    </xf>
    <xf numFmtId="0" fontId="0" fillId="3" borderId="8" xfId="0" applyFill="1" applyBorder="1" applyAlignment="1">
      <alignment horizontal="center" vertical="top"/>
    </xf>
    <xf numFmtId="0" fontId="0" fillId="3" borderId="9" xfId="0" applyFill="1" applyBorder="1" applyAlignment="1">
      <alignment vertical="top" wrapText="1"/>
    </xf>
    <xf numFmtId="0" fontId="2" fillId="3" borderId="10" xfId="0" applyFont="1" applyFill="1" applyBorder="1" applyAlignment="1">
      <alignment horizontal="center" wrapText="1"/>
    </xf>
    <xf numFmtId="0" fontId="5" fillId="0" borderId="10" xfId="0" applyFont="1" applyBorder="1" applyAlignment="1">
      <alignment wrapText="1"/>
    </xf>
    <xf numFmtId="0" fontId="5" fillId="0" borderId="10" xfId="0" applyFont="1" applyBorder="1" applyAlignment="1">
      <alignment horizontal="center" wrapText="1"/>
    </xf>
    <xf numFmtId="0" fontId="0" fillId="4" borderId="10" xfId="1" applyFont="1" applyFill="1" applyBorder="1" applyAlignment="1" applyProtection="1">
      <alignment horizontal="center"/>
      <protection locked="0"/>
    </xf>
    <xf numFmtId="0" fontId="0" fillId="5" borderId="10" xfId="1" applyFont="1" applyFill="1" applyBorder="1" applyAlignment="1" applyProtection="1">
      <alignment horizontal="center"/>
      <protection locked="0"/>
    </xf>
    <xf numFmtId="0" fontId="3" fillId="0" borderId="10" xfId="0" applyFont="1" applyBorder="1" applyAlignment="1">
      <alignment wrapText="1"/>
    </xf>
    <xf numFmtId="0" fontId="2" fillId="4" borderId="10" xfId="1" applyFont="1" applyFill="1" applyBorder="1" applyAlignment="1">
      <alignment horizontal="center"/>
    </xf>
    <xf numFmtId="0" fontId="2" fillId="4" borderId="11" xfId="1" applyFont="1" applyFill="1" applyBorder="1" applyAlignment="1">
      <alignment horizontal="center"/>
    </xf>
    <xf numFmtId="0" fontId="3" fillId="0" borderId="10" xfId="0" applyFont="1" applyBorder="1"/>
    <xf numFmtId="0" fontId="5" fillId="0" borderId="10" xfId="0"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3" borderId="0" xfId="0" applyFill="1" applyAlignment="1">
      <alignment horizontal="center" vertical="top" wrapText="1"/>
    </xf>
    <xf numFmtId="0" fontId="2" fillId="3" borderId="12" xfId="0" applyFont="1" applyFill="1" applyBorder="1" applyAlignment="1">
      <alignment horizontal="right" vertical="top" wrapText="1"/>
    </xf>
    <xf numFmtId="1" fontId="0" fillId="0" borderId="0" xfId="0" applyNumberFormat="1"/>
    <xf numFmtId="0" fontId="2" fillId="3" borderId="0" xfId="0" applyFont="1" applyFill="1" applyAlignment="1">
      <alignment horizontal="right" wrapText="1"/>
    </xf>
    <xf numFmtId="0" fontId="6" fillId="3" borderId="2"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0" fillId="3" borderId="8" xfId="0" applyFill="1" applyBorder="1" applyAlignment="1">
      <alignment horizontal="center" vertical="top" wrapText="1"/>
    </xf>
    <xf numFmtId="0" fontId="2" fillId="3" borderId="8" xfId="0" applyFont="1" applyFill="1" applyBorder="1" applyAlignment="1">
      <alignment horizontal="left" vertical="top" wrapText="1"/>
    </xf>
    <xf numFmtId="0" fontId="0" fillId="3" borderId="8" xfId="0" applyFill="1" applyBorder="1" applyAlignment="1">
      <alignment horizontal="left" vertical="top" wrapText="1"/>
    </xf>
  </cellXfs>
  <cellStyles count="3">
    <cellStyle name="Input" xfId="1" builtinId="20"/>
    <cellStyle name="Normal" xfId="0" builtinId="0"/>
    <cellStyle name="Normal 2" xfId="2" xr:uid="{A0E26146-F260-BB43-87AE-07BAEBFCB1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ata_Team/Annual%20Survey/Template%20Drafts/New%20Hanover/Annual_Survey_Template_NewHanover_2020-01-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mizelle/North%20Carolina%20Healthcare%20Association/Data%20Team%20-%20Documents/Annual_Survey/MasterListTemplate_2019-1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heet"/>
      <sheetName val="ProfitLoss"/>
      <sheetName val="RevenueAnalysis"/>
      <sheetName val="CommunityBenefits"/>
      <sheetName val="SHP"/>
      <sheetName val="MedicaidExpansion"/>
      <sheetName val="GME"/>
      <sheetName val="340B"/>
    </sheetNames>
    <sheetDataSet>
      <sheetData sheetId="0">
        <row r="4">
          <cell r="B4" t="str">
            <v>accountidname</v>
          </cell>
        </row>
      </sheetData>
      <sheetData sheetId="1"/>
      <sheetData sheetId="2">
        <row r="13">
          <cell r="J13" t="str">
            <v>New Hanover Regional Medical Center</v>
          </cell>
        </row>
      </sheetData>
      <sheetData sheetId="3"/>
      <sheetData sheetId="4"/>
      <sheetData sheetId="5"/>
      <sheetData sheetId="6">
        <row r="4">
          <cell r="H4" t="str">
            <v>New Hanover Regional Medical Center</v>
          </cell>
        </row>
      </sheetData>
      <sheetData sheetId="7">
        <row r="49">
          <cell r="A49" t="str">
            <v>Disproportionate share hospital (DSH)</v>
          </cell>
          <cell r="B49" t="str">
            <v>Yes</v>
          </cell>
        </row>
        <row r="50">
          <cell r="A50" t="str">
            <v>Children’s hospital or cancer hospital exempt from the Medicare prospective payment system</v>
          </cell>
          <cell r="B50" t="str">
            <v>No</v>
          </cell>
        </row>
        <row r="51">
          <cell r="A51" t="str">
            <v>Sole community hospitals</v>
          </cell>
        </row>
        <row r="52">
          <cell r="A52" t="str">
            <v>Rural referral center</v>
          </cell>
        </row>
        <row r="53">
          <cell r="A53" t="str">
            <v>Critical access hospital (CAH)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List"/>
      <sheetName val="Reference"/>
    </sheetNames>
    <sheetDataSet>
      <sheetData sheetId="0" refreshError="1"/>
      <sheetData sheetId="1">
        <row r="2">
          <cell r="A2" t="str">
            <v>Hospital</v>
          </cell>
        </row>
        <row r="3">
          <cell r="A3" t="str">
            <v>Skilled Nursing Facility</v>
          </cell>
        </row>
        <row r="4">
          <cell r="A4" t="str">
            <v>Long Term Care Hospital</v>
          </cell>
        </row>
        <row r="5">
          <cell r="A5" t="str">
            <v>Inpatient Rehabilitation Facility</v>
          </cell>
        </row>
        <row r="6">
          <cell r="A6" t="str">
            <v>Inpatient Psychiatric Facility</v>
          </cell>
        </row>
        <row r="7">
          <cell r="A7" t="str">
            <v>Home Health Agency</v>
          </cell>
        </row>
        <row r="8">
          <cell r="A8" t="str">
            <v>Physician Practice</v>
          </cell>
        </row>
        <row r="9">
          <cell r="A9" t="str">
            <v>Primary Care Clinic</v>
          </cell>
        </row>
        <row r="10">
          <cell r="A10" t="str">
            <v>Specialty Care Clinic</v>
          </cell>
        </row>
        <row r="11">
          <cell r="A11" t="str">
            <v>Joint Venture</v>
          </cell>
        </row>
        <row r="12">
          <cell r="A12" t="str">
            <v>Affiliate</v>
          </cell>
        </row>
        <row r="13">
          <cell r="A13" t="str">
            <v>Other (please specify in Column 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6BB38-0AAD-9241-AB44-96EE6BB2A844}">
  <sheetPr>
    <tabColor theme="9" tint="0.79998168889431442"/>
  </sheetPr>
  <dimension ref="A1:J28"/>
  <sheetViews>
    <sheetView tabSelected="1" zoomScaleNormal="100" workbookViewId="0">
      <selection activeCell="C5" sqref="C5"/>
    </sheetView>
  </sheetViews>
  <sheetFormatPr baseColWidth="10" defaultColWidth="11" defaultRowHeight="16" x14ac:dyDescent="0.2"/>
  <cols>
    <col min="1" max="1" width="75.1640625" style="2" customWidth="1"/>
    <col min="2" max="2" width="16.33203125" style="3" hidden="1" customWidth="1"/>
    <col min="3" max="10" width="16.1640625" customWidth="1"/>
  </cols>
  <sheetData>
    <row r="1" spans="1:10" ht="43" customHeight="1" x14ac:dyDescent="0.25">
      <c r="A1" s="28" t="s">
        <v>22</v>
      </c>
      <c r="B1" s="29"/>
      <c r="C1" s="29"/>
      <c r="D1" s="29"/>
      <c r="E1" s="29"/>
      <c r="F1" s="29"/>
      <c r="G1" s="29"/>
      <c r="H1" s="29"/>
      <c r="I1" s="29"/>
      <c r="J1" s="30"/>
    </row>
    <row r="2" spans="1:10" ht="32" customHeight="1" x14ac:dyDescent="0.25">
      <c r="A2" s="6"/>
      <c r="B2" s="7"/>
      <c r="C2" s="7"/>
      <c r="D2" s="7"/>
      <c r="E2" s="7"/>
      <c r="F2" s="7"/>
      <c r="G2" s="7"/>
      <c r="H2" s="7"/>
      <c r="I2" s="7"/>
      <c r="J2" s="8"/>
    </row>
    <row r="3" spans="1:10" ht="100" customHeight="1" thickBot="1" x14ac:dyDescent="0.25">
      <c r="A3" s="9" t="s">
        <v>1</v>
      </c>
      <c r="B3" s="1"/>
      <c r="C3" s="31" t="s">
        <v>23</v>
      </c>
      <c r="D3" s="31"/>
      <c r="E3" s="31"/>
      <c r="F3" s="10"/>
      <c r="G3" s="32" t="s">
        <v>145</v>
      </c>
      <c r="H3" s="33"/>
      <c r="I3" s="33"/>
      <c r="J3" s="11"/>
    </row>
    <row r="4" spans="1:10" ht="17" hidden="1" x14ac:dyDescent="0.2">
      <c r="A4" s="25" t="s">
        <v>24</v>
      </c>
      <c r="B4" s="24"/>
      <c r="C4" s="24" t="str">
        <f>INDEX(HospitalInfo!$C:$C,MATCH(CommunityBenefits!C5,HospitalInfo!$B:$B,0))</f>
        <v>System</v>
      </c>
      <c r="D4" s="24" t="str">
        <f>INDEX(HospitalInfo!$C:$C,MATCH(CommunityBenefits!D5,HospitalInfo!$B:$B,0))</f>
        <v>System</v>
      </c>
      <c r="E4" s="24" t="str">
        <f>INDEX(HospitalInfo!$C:$C,MATCH(CommunityBenefits!E5,HospitalInfo!$B:$B,0))</f>
        <v>System</v>
      </c>
      <c r="F4" s="24" t="str">
        <f>INDEX(HospitalInfo!$C:$C,MATCH(CommunityBenefits!F5,HospitalInfo!$B:$B,0))</f>
        <v>System</v>
      </c>
      <c r="G4" s="24" t="str">
        <f>INDEX(HospitalInfo!$C:$C,MATCH(CommunityBenefits!G5,HospitalInfo!$B:$B,0))</f>
        <v>System</v>
      </c>
      <c r="H4" s="24" t="str">
        <f>INDEX(HospitalInfo!$C:$C,MATCH(CommunityBenefits!H5,HospitalInfo!$B:$B,0))</f>
        <v>System</v>
      </c>
      <c r="I4" s="24" t="str">
        <f>INDEX(HospitalInfo!$C:$C,MATCH(CommunityBenefits!I5,HospitalInfo!$B:$B,0))</f>
        <v>System</v>
      </c>
      <c r="J4" s="24" t="str">
        <f>INDEX(HospitalInfo!$C:$C,MATCH(CommunityBenefits!J5,HospitalInfo!$B:$B,0))</f>
        <v>System</v>
      </c>
    </row>
    <row r="5" spans="1:10" ht="17" x14ac:dyDescent="0.2">
      <c r="A5" s="27" t="s">
        <v>141</v>
      </c>
      <c r="B5" s="4"/>
      <c r="C5" s="5" t="s">
        <v>144</v>
      </c>
      <c r="D5" s="5" t="s">
        <v>144</v>
      </c>
      <c r="E5" s="5" t="s">
        <v>144</v>
      </c>
      <c r="F5" s="5" t="s">
        <v>144</v>
      </c>
      <c r="G5" s="5" t="s">
        <v>144</v>
      </c>
      <c r="H5" s="5" t="s">
        <v>144</v>
      </c>
      <c r="I5" s="5" t="s">
        <v>144</v>
      </c>
      <c r="J5" s="5" t="s">
        <v>144</v>
      </c>
    </row>
    <row r="6" spans="1:10" s="2" customFormat="1" ht="34" x14ac:dyDescent="0.2">
      <c r="A6" s="27" t="s">
        <v>142</v>
      </c>
      <c r="B6" s="12" t="s">
        <v>0</v>
      </c>
      <c r="C6" s="5" t="str">
        <f>INDEX(HospitalInfo!$A:$A,MATCH(CommunityBenefits!C5,HospitalInfo!$B:$B,0))</f>
        <v>Provider ID Number</v>
      </c>
      <c r="D6" s="5" t="str">
        <f>INDEX(HospitalInfo!$A:$A,MATCH(CommunityBenefits!D5,HospitalInfo!$B:$B,0))</f>
        <v>Provider ID Number</v>
      </c>
      <c r="E6" s="5" t="str">
        <f>INDEX(HospitalInfo!$A:$A,MATCH(CommunityBenefits!E5,HospitalInfo!$B:$B,0))</f>
        <v>Provider ID Number</v>
      </c>
      <c r="F6" s="5" t="str">
        <f>INDEX(HospitalInfo!$A:$A,MATCH(CommunityBenefits!F5,HospitalInfo!$B:$B,0))</f>
        <v>Provider ID Number</v>
      </c>
      <c r="G6" s="5" t="str">
        <f>INDEX(HospitalInfo!$A:$A,MATCH(CommunityBenefits!G5,HospitalInfo!$B:$B,0))</f>
        <v>Provider ID Number</v>
      </c>
      <c r="H6" s="5" t="str">
        <f>INDEX(HospitalInfo!$A:$A,MATCH(CommunityBenefits!H5,HospitalInfo!$B:$B,0))</f>
        <v>Provider ID Number</v>
      </c>
      <c r="I6" s="5" t="str">
        <f>INDEX(HospitalInfo!$A:$A,MATCH(CommunityBenefits!I5,HospitalInfo!$B:$B,0))</f>
        <v>Provider ID Number</v>
      </c>
      <c r="J6" s="5" t="str">
        <f>INDEX(HospitalInfo!$A:$A,MATCH(CommunityBenefits!J5,HospitalInfo!$B:$B,0))</f>
        <v>Provider ID Number</v>
      </c>
    </row>
    <row r="7" spans="1:10" ht="17" x14ac:dyDescent="0.2">
      <c r="A7" s="13" t="s">
        <v>2</v>
      </c>
      <c r="B7" s="14">
        <v>115</v>
      </c>
      <c r="C7" s="15"/>
      <c r="D7" s="15"/>
      <c r="E7" s="15"/>
      <c r="F7" s="15"/>
      <c r="G7" s="15"/>
      <c r="H7" s="15"/>
      <c r="I7" s="15"/>
      <c r="J7" s="15"/>
    </row>
    <row r="8" spans="1:10" ht="17" x14ac:dyDescent="0.2">
      <c r="A8" s="13" t="s">
        <v>3</v>
      </c>
      <c r="B8" s="14">
        <v>116</v>
      </c>
      <c r="C8" s="16"/>
      <c r="D8" s="16"/>
      <c r="E8" s="16"/>
      <c r="F8" s="16"/>
      <c r="G8" s="16"/>
      <c r="H8" s="16"/>
      <c r="I8" s="16"/>
      <c r="J8" s="16"/>
    </row>
    <row r="9" spans="1:10" ht="34" x14ac:dyDescent="0.2">
      <c r="A9" s="13" t="s">
        <v>4</v>
      </c>
      <c r="B9" s="14">
        <v>117</v>
      </c>
      <c r="C9" s="15"/>
      <c r="D9" s="15"/>
      <c r="E9" s="15"/>
      <c r="F9" s="15"/>
      <c r="G9" s="15"/>
      <c r="H9" s="15"/>
      <c r="I9" s="15"/>
      <c r="J9" s="15"/>
    </row>
    <row r="10" spans="1:10" ht="17" x14ac:dyDescent="0.2">
      <c r="A10" s="13" t="s">
        <v>5</v>
      </c>
      <c r="B10" s="14">
        <v>118</v>
      </c>
      <c r="C10" s="16"/>
      <c r="D10" s="16"/>
      <c r="E10" s="16"/>
      <c r="F10" s="16"/>
      <c r="G10" s="16"/>
      <c r="H10" s="16"/>
      <c r="I10" s="16"/>
      <c r="J10" s="16"/>
    </row>
    <row r="11" spans="1:10" ht="17" x14ac:dyDescent="0.2">
      <c r="A11" s="13" t="s">
        <v>6</v>
      </c>
      <c r="B11" s="14">
        <v>119</v>
      </c>
      <c r="C11" s="15"/>
      <c r="D11" s="15"/>
      <c r="E11" s="15"/>
      <c r="F11" s="15"/>
      <c r="G11" s="15"/>
      <c r="H11" s="15"/>
      <c r="I11" s="15"/>
      <c r="J11" s="15"/>
    </row>
    <row r="12" spans="1:10" ht="37" x14ac:dyDescent="0.2">
      <c r="A12" s="13" t="s">
        <v>7</v>
      </c>
      <c r="B12" s="14">
        <v>120</v>
      </c>
      <c r="C12" s="16"/>
      <c r="D12" s="16"/>
      <c r="E12" s="16"/>
      <c r="F12" s="16"/>
      <c r="G12" s="16"/>
      <c r="H12" s="16"/>
      <c r="I12" s="16"/>
      <c r="J12" s="16"/>
    </row>
    <row r="13" spans="1:10" ht="17" x14ac:dyDescent="0.2">
      <c r="A13" s="13" t="s">
        <v>8</v>
      </c>
      <c r="B13" s="14">
        <v>121</v>
      </c>
      <c r="C13" s="15"/>
      <c r="D13" s="15"/>
      <c r="E13" s="15"/>
      <c r="F13" s="15"/>
      <c r="G13" s="15"/>
      <c r="H13" s="15"/>
      <c r="I13" s="15"/>
      <c r="J13" s="15"/>
    </row>
    <row r="14" spans="1:10" ht="34" x14ac:dyDescent="0.2">
      <c r="A14" s="13" t="s">
        <v>9</v>
      </c>
      <c r="B14" s="14">
        <v>122</v>
      </c>
      <c r="C14" s="16"/>
      <c r="D14" s="16"/>
      <c r="E14" s="16"/>
      <c r="F14" s="16"/>
      <c r="G14" s="16"/>
      <c r="H14" s="16"/>
      <c r="I14" s="16"/>
      <c r="J14" s="16"/>
    </row>
    <row r="15" spans="1:10" ht="37" x14ac:dyDescent="0.2">
      <c r="A15" s="13" t="s">
        <v>10</v>
      </c>
      <c r="B15" s="14">
        <v>123</v>
      </c>
      <c r="C15" s="15"/>
      <c r="D15" s="15"/>
      <c r="E15" s="15"/>
      <c r="F15" s="15"/>
      <c r="G15" s="15"/>
      <c r="H15" s="15"/>
      <c r="I15" s="15"/>
      <c r="J15" s="15"/>
    </row>
    <row r="16" spans="1:10" ht="34" x14ac:dyDescent="0.2">
      <c r="A16" s="13" t="s">
        <v>11</v>
      </c>
      <c r="B16" s="14">
        <v>124</v>
      </c>
      <c r="C16" s="16"/>
      <c r="D16" s="16"/>
      <c r="E16" s="16"/>
      <c r="F16" s="16"/>
      <c r="G16" s="16"/>
      <c r="H16" s="16"/>
      <c r="I16" s="16"/>
      <c r="J16" s="16"/>
    </row>
    <row r="17" spans="1:10" ht="17" x14ac:dyDescent="0.2">
      <c r="A17" s="13" t="s">
        <v>12</v>
      </c>
      <c r="B17" s="14">
        <v>125</v>
      </c>
      <c r="C17" s="15"/>
      <c r="D17" s="15"/>
      <c r="E17" s="15"/>
      <c r="F17" s="15"/>
      <c r="G17" s="15"/>
      <c r="H17" s="15"/>
      <c r="I17" s="15"/>
      <c r="J17" s="15"/>
    </row>
    <row r="18" spans="1:10" ht="17" x14ac:dyDescent="0.2">
      <c r="A18" s="13" t="s">
        <v>13</v>
      </c>
      <c r="B18" s="14">
        <v>126</v>
      </c>
      <c r="C18" s="16"/>
      <c r="D18" s="16"/>
      <c r="E18" s="16"/>
      <c r="F18" s="16"/>
      <c r="G18" s="16"/>
      <c r="H18" s="16"/>
      <c r="I18" s="16"/>
      <c r="J18" s="16"/>
    </row>
    <row r="19" spans="1:10" ht="20" x14ac:dyDescent="0.2">
      <c r="A19" s="13" t="s">
        <v>14</v>
      </c>
      <c r="B19" s="14">
        <v>127</v>
      </c>
      <c r="C19" s="15"/>
      <c r="D19" s="15"/>
      <c r="E19" s="15"/>
      <c r="F19" s="15"/>
      <c r="G19" s="15"/>
      <c r="H19" s="15"/>
      <c r="I19" s="15"/>
      <c r="J19" s="15"/>
    </row>
    <row r="20" spans="1:10" ht="17" x14ac:dyDescent="0.2">
      <c r="A20" s="13" t="s">
        <v>15</v>
      </c>
      <c r="B20" s="14">
        <v>128</v>
      </c>
      <c r="C20" s="16"/>
      <c r="D20" s="16"/>
      <c r="E20" s="16"/>
      <c r="F20" s="16"/>
      <c r="G20" s="16"/>
      <c r="H20" s="16"/>
      <c r="I20" s="16"/>
      <c r="J20" s="16"/>
    </row>
    <row r="21" spans="1:10" ht="17" x14ac:dyDescent="0.2">
      <c r="A21" s="13" t="s">
        <v>16</v>
      </c>
      <c r="B21" s="14">
        <v>129</v>
      </c>
      <c r="C21" s="15"/>
      <c r="D21" s="15"/>
      <c r="E21" s="15"/>
      <c r="F21" s="15"/>
      <c r="G21" s="15"/>
      <c r="H21" s="15"/>
      <c r="I21" s="15"/>
      <c r="J21" s="15"/>
    </row>
    <row r="22" spans="1:10" ht="20" x14ac:dyDescent="0.2">
      <c r="A22" s="13" t="s">
        <v>17</v>
      </c>
      <c r="B22" s="14">
        <v>130</v>
      </c>
      <c r="C22" s="16"/>
      <c r="D22" s="16"/>
      <c r="E22" s="16"/>
      <c r="F22" s="16"/>
      <c r="G22" s="16"/>
      <c r="H22" s="16"/>
      <c r="I22" s="16"/>
      <c r="J22" s="16"/>
    </row>
    <row r="23" spans="1:10" ht="37" x14ac:dyDescent="0.2">
      <c r="A23" s="17" t="s">
        <v>18</v>
      </c>
      <c r="B23" s="14">
        <v>131</v>
      </c>
      <c r="C23" s="18">
        <f>C7+C8+C11+C14+C17+C18+C19+C20+C21+C22</f>
        <v>0</v>
      </c>
      <c r="D23" s="18">
        <f t="shared" ref="D23:J23" si="0">D7+D8+D11+D14+D17+D18+D19+D20+D21+D22</f>
        <v>0</v>
      </c>
      <c r="E23" s="18">
        <f t="shared" si="0"/>
        <v>0</v>
      </c>
      <c r="F23" s="18">
        <f t="shared" si="0"/>
        <v>0</v>
      </c>
      <c r="G23" s="18">
        <f t="shared" si="0"/>
        <v>0</v>
      </c>
      <c r="H23" s="18">
        <f t="shared" si="0"/>
        <v>0</v>
      </c>
      <c r="I23" s="18">
        <f t="shared" si="0"/>
        <v>0</v>
      </c>
      <c r="J23" s="18">
        <f t="shared" si="0"/>
        <v>0</v>
      </c>
    </row>
    <row r="24" spans="1:10" ht="38" thickBot="1" x14ac:dyDescent="0.25">
      <c r="A24" s="17" t="s">
        <v>19</v>
      </c>
      <c r="B24" s="14">
        <v>132</v>
      </c>
      <c r="C24" s="19">
        <f>C7+C10+C13+C16++C17+C18+C19+C20+C21+C22</f>
        <v>0</v>
      </c>
      <c r="D24" s="19">
        <f t="shared" ref="D24:J24" si="1">D7+D10+D13+D16++D17+D18+D19+D20+D21+D22</f>
        <v>0</v>
      </c>
      <c r="E24" s="19">
        <f t="shared" si="1"/>
        <v>0</v>
      </c>
      <c r="F24" s="19">
        <f t="shared" si="1"/>
        <v>0</v>
      </c>
      <c r="G24" s="19">
        <f t="shared" si="1"/>
        <v>0</v>
      </c>
      <c r="H24" s="19">
        <f t="shared" si="1"/>
        <v>0</v>
      </c>
      <c r="I24" s="19">
        <f t="shared" si="1"/>
        <v>0</v>
      </c>
      <c r="J24" s="19">
        <f t="shared" si="1"/>
        <v>0</v>
      </c>
    </row>
    <row r="25" spans="1:10" x14ac:dyDescent="0.2">
      <c r="A25" s="17"/>
      <c r="B25" s="14"/>
    </row>
    <row r="26" spans="1:10" x14ac:dyDescent="0.2">
      <c r="A26" s="20" t="s">
        <v>20</v>
      </c>
      <c r="B26" s="21">
        <v>133</v>
      </c>
      <c r="C26" s="15"/>
      <c r="D26" s="15"/>
      <c r="E26" s="15"/>
      <c r="F26" s="15"/>
      <c r="G26" s="15"/>
      <c r="H26" s="15"/>
      <c r="I26" s="15"/>
      <c r="J26" s="15"/>
    </row>
    <row r="27" spans="1:10" x14ac:dyDescent="0.2">
      <c r="A27" s="22"/>
      <c r="B27" s="23"/>
    </row>
    <row r="28" spans="1:10" ht="17" x14ac:dyDescent="0.2">
      <c r="A28" s="22" t="s">
        <v>21</v>
      </c>
      <c r="B28" s="23">
        <v>134</v>
      </c>
      <c r="C28" s="16"/>
      <c r="D28" s="16"/>
      <c r="E28" s="16"/>
      <c r="F28" s="16"/>
      <c r="G28" s="16"/>
      <c r="H28" s="16"/>
      <c r="I28" s="16"/>
      <c r="J28" s="16"/>
    </row>
  </sheetData>
  <sheetProtection insertColumns="0"/>
  <mergeCells count="3">
    <mergeCell ref="A1:J1"/>
    <mergeCell ref="C3:E3"/>
    <mergeCell ref="G3:I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B2C7279-F211-0648-933E-D170CBD48211}">
          <x14:formula1>
            <xm:f>HospitalInfo!$B$2:$B$130</xm:f>
          </x14:formula1>
          <xm:sqref>C5:J5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CFD6C-BA6B-CA46-A92E-D433A4799480}">
  <dimension ref="A1:C129"/>
  <sheetViews>
    <sheetView topLeftCell="A16" workbookViewId="0">
      <selection activeCell="B153" sqref="B153"/>
    </sheetView>
  </sheetViews>
  <sheetFormatPr baseColWidth="10" defaultRowHeight="16" x14ac:dyDescent="0.2"/>
  <cols>
    <col min="2" max="2" width="53.1640625" customWidth="1"/>
    <col min="3" max="3" width="44" customWidth="1"/>
  </cols>
  <sheetData>
    <row r="1" spans="1:3" x14ac:dyDescent="0.2">
      <c r="A1" t="s">
        <v>25</v>
      </c>
      <c r="B1" t="s">
        <v>26</v>
      </c>
      <c r="C1" s="26" t="s">
        <v>121</v>
      </c>
    </row>
    <row r="2" spans="1:3" x14ac:dyDescent="0.2">
      <c r="A2" t="s">
        <v>146</v>
      </c>
      <c r="B2" t="s">
        <v>144</v>
      </c>
      <c r="C2" s="26" t="s">
        <v>143</v>
      </c>
    </row>
    <row r="3" spans="1:3" x14ac:dyDescent="0.2">
      <c r="A3">
        <v>340023</v>
      </c>
      <c r="B3" t="s">
        <v>27</v>
      </c>
      <c r="C3" t="s">
        <v>122</v>
      </c>
    </row>
    <row r="4" spans="1:3" x14ac:dyDescent="0.2">
      <c r="A4">
        <v>341320</v>
      </c>
      <c r="B4" t="s">
        <v>147</v>
      </c>
      <c r="C4" t="s">
        <v>28</v>
      </c>
    </row>
    <row r="5" spans="1:3" x14ac:dyDescent="0.2">
      <c r="A5">
        <v>341326</v>
      </c>
      <c r="B5" t="s">
        <v>29</v>
      </c>
      <c r="C5" t="s">
        <v>123</v>
      </c>
    </row>
    <row r="6" spans="1:3" x14ac:dyDescent="0.2">
      <c r="A6">
        <v>341325</v>
      </c>
      <c r="B6" t="s">
        <v>30</v>
      </c>
      <c r="C6" t="s">
        <v>30</v>
      </c>
    </row>
    <row r="7" spans="1:3" x14ac:dyDescent="0.2">
      <c r="A7">
        <v>342017</v>
      </c>
      <c r="B7" t="s">
        <v>148</v>
      </c>
      <c r="C7" t="s">
        <v>182</v>
      </c>
    </row>
    <row r="8" spans="1:3" x14ac:dyDescent="0.2">
      <c r="A8">
        <v>340084</v>
      </c>
      <c r="B8" t="s">
        <v>31</v>
      </c>
      <c r="C8" t="s">
        <v>124</v>
      </c>
    </row>
    <row r="9" spans="1:3" x14ac:dyDescent="0.2">
      <c r="A9">
        <v>340001</v>
      </c>
      <c r="B9" t="s">
        <v>32</v>
      </c>
      <c r="C9" t="s">
        <v>124</v>
      </c>
    </row>
    <row r="10" spans="1:3" x14ac:dyDescent="0.2">
      <c r="A10">
        <v>340113</v>
      </c>
      <c r="B10" t="s">
        <v>33</v>
      </c>
      <c r="C10" t="s">
        <v>124</v>
      </c>
    </row>
    <row r="11" spans="1:3" x14ac:dyDescent="0.2">
      <c r="A11">
        <v>340021</v>
      </c>
      <c r="B11" t="s">
        <v>34</v>
      </c>
      <c r="C11" t="s">
        <v>124</v>
      </c>
    </row>
    <row r="12" spans="1:3" x14ac:dyDescent="0.2">
      <c r="A12">
        <v>340037</v>
      </c>
      <c r="B12" t="s">
        <v>149</v>
      </c>
      <c r="C12" t="s">
        <v>124</v>
      </c>
    </row>
    <row r="13" spans="1:3" x14ac:dyDescent="0.2">
      <c r="A13">
        <v>340145</v>
      </c>
      <c r="B13" t="s">
        <v>35</v>
      </c>
      <c r="C13" t="s">
        <v>124</v>
      </c>
    </row>
    <row r="14" spans="1:3" x14ac:dyDescent="0.2">
      <c r="A14">
        <v>340098</v>
      </c>
      <c r="B14" t="s">
        <v>36</v>
      </c>
      <c r="C14" t="s">
        <v>124</v>
      </c>
    </row>
    <row r="15" spans="1:3" x14ac:dyDescent="0.2">
      <c r="A15">
        <v>340119</v>
      </c>
      <c r="B15" t="s">
        <v>37</v>
      </c>
      <c r="C15" t="s">
        <v>124</v>
      </c>
    </row>
    <row r="16" spans="1:3" x14ac:dyDescent="0.2">
      <c r="A16">
        <v>340130</v>
      </c>
      <c r="B16" t="s">
        <v>38</v>
      </c>
      <c r="C16" t="s">
        <v>124</v>
      </c>
    </row>
    <row r="17" spans="1:3" x14ac:dyDescent="0.2">
      <c r="A17">
        <v>340166</v>
      </c>
      <c r="B17" t="s">
        <v>39</v>
      </c>
      <c r="C17" t="s">
        <v>124</v>
      </c>
    </row>
    <row r="18" spans="1:3" x14ac:dyDescent="0.2">
      <c r="A18">
        <v>340047</v>
      </c>
      <c r="B18" t="s">
        <v>40</v>
      </c>
      <c r="C18" t="s">
        <v>40</v>
      </c>
    </row>
    <row r="19" spans="1:3" x14ac:dyDescent="0.2">
      <c r="A19">
        <v>340187</v>
      </c>
      <c r="B19" t="s">
        <v>41</v>
      </c>
      <c r="C19" t="s">
        <v>40</v>
      </c>
    </row>
    <row r="20" spans="1:3" x14ac:dyDescent="0.2">
      <c r="A20">
        <v>340004</v>
      </c>
      <c r="B20" t="s">
        <v>42</v>
      </c>
      <c r="C20" t="s">
        <v>40</v>
      </c>
    </row>
    <row r="21" spans="1:3" x14ac:dyDescent="0.2">
      <c r="A21">
        <v>340096</v>
      </c>
      <c r="B21" t="s">
        <v>43</v>
      </c>
      <c r="C21" t="s">
        <v>40</v>
      </c>
    </row>
    <row r="22" spans="1:3" x14ac:dyDescent="0.2">
      <c r="A22">
        <v>340064</v>
      </c>
      <c r="B22" t="s">
        <v>44</v>
      </c>
      <c r="C22" t="s">
        <v>40</v>
      </c>
    </row>
    <row r="23" spans="1:3" x14ac:dyDescent="0.2">
      <c r="A23">
        <v>340071</v>
      </c>
      <c r="B23" t="s">
        <v>45</v>
      </c>
      <c r="C23" t="s">
        <v>125</v>
      </c>
    </row>
    <row r="24" spans="1:3" x14ac:dyDescent="0.2">
      <c r="A24">
        <v>341329</v>
      </c>
      <c r="B24" t="s">
        <v>46</v>
      </c>
      <c r="C24" t="s">
        <v>123</v>
      </c>
    </row>
    <row r="25" spans="1:3" x14ac:dyDescent="0.2">
      <c r="A25">
        <v>344025</v>
      </c>
      <c r="B25" t="s">
        <v>150</v>
      </c>
      <c r="C25" t="s">
        <v>183</v>
      </c>
    </row>
    <row r="26" spans="1:3" x14ac:dyDescent="0.2">
      <c r="A26">
        <v>344016</v>
      </c>
      <c r="B26" t="s">
        <v>151</v>
      </c>
      <c r="C26" t="s">
        <v>183</v>
      </c>
    </row>
    <row r="27" spans="1:3" x14ac:dyDescent="0.2">
      <c r="A27">
        <v>340041</v>
      </c>
      <c r="B27" t="s">
        <v>47</v>
      </c>
      <c r="C27" t="s">
        <v>126</v>
      </c>
    </row>
    <row r="28" spans="1:3" x14ac:dyDescent="0.2">
      <c r="A28">
        <v>341315</v>
      </c>
      <c r="B28" t="s">
        <v>48</v>
      </c>
      <c r="C28" t="s">
        <v>127</v>
      </c>
    </row>
    <row r="29" spans="1:3" x14ac:dyDescent="0.2">
      <c r="A29">
        <v>340188</v>
      </c>
      <c r="B29" t="s">
        <v>49</v>
      </c>
      <c r="C29" t="s">
        <v>127</v>
      </c>
    </row>
    <row r="30" spans="1:3" x14ac:dyDescent="0.2">
      <c r="A30">
        <v>340028</v>
      </c>
      <c r="B30" t="s">
        <v>50</v>
      </c>
      <c r="C30" t="s">
        <v>127</v>
      </c>
    </row>
    <row r="31" spans="1:3" x14ac:dyDescent="0.2">
      <c r="A31">
        <v>343025</v>
      </c>
      <c r="B31" t="s">
        <v>152</v>
      </c>
      <c r="C31" t="s">
        <v>152</v>
      </c>
    </row>
    <row r="32" spans="1:3" x14ac:dyDescent="0.2">
      <c r="A32">
        <v>340131</v>
      </c>
      <c r="B32" t="s">
        <v>51</v>
      </c>
      <c r="C32" t="s">
        <v>51</v>
      </c>
    </row>
    <row r="33" spans="1:3" x14ac:dyDescent="0.2">
      <c r="A33">
        <v>343026</v>
      </c>
      <c r="B33" t="s">
        <v>52</v>
      </c>
      <c r="C33" t="s">
        <v>124</v>
      </c>
    </row>
    <row r="34" spans="1:3" x14ac:dyDescent="0.2">
      <c r="A34">
        <v>340032</v>
      </c>
      <c r="B34" t="s">
        <v>53</v>
      </c>
      <c r="C34" t="s">
        <v>53</v>
      </c>
    </row>
    <row r="35" spans="1:3" x14ac:dyDescent="0.2">
      <c r="A35">
        <v>340142</v>
      </c>
      <c r="B35" t="s">
        <v>54</v>
      </c>
      <c r="C35" t="s">
        <v>54</v>
      </c>
    </row>
    <row r="36" spans="1:3" x14ac:dyDescent="0.2">
      <c r="A36">
        <v>340143</v>
      </c>
      <c r="B36" t="s">
        <v>55</v>
      </c>
      <c r="C36" t="s">
        <v>55</v>
      </c>
    </row>
    <row r="37" spans="1:3" x14ac:dyDescent="0.2">
      <c r="A37">
        <v>340020</v>
      </c>
      <c r="B37" t="s">
        <v>153</v>
      </c>
      <c r="C37" t="s">
        <v>128</v>
      </c>
    </row>
    <row r="38" spans="1:3" x14ac:dyDescent="0.2">
      <c r="A38">
        <v>341323</v>
      </c>
      <c r="B38" t="s">
        <v>56</v>
      </c>
      <c r="C38" t="s">
        <v>129</v>
      </c>
    </row>
    <row r="39" spans="1:3" x14ac:dyDescent="0.2">
      <c r="A39">
        <v>341311</v>
      </c>
      <c r="B39" t="s">
        <v>154</v>
      </c>
      <c r="C39" t="s">
        <v>126</v>
      </c>
    </row>
    <row r="40" spans="1:3" x14ac:dyDescent="0.2">
      <c r="A40">
        <v>340156</v>
      </c>
      <c r="B40" t="s">
        <v>155</v>
      </c>
      <c r="C40" t="s">
        <v>155</v>
      </c>
    </row>
    <row r="41" spans="1:3" x14ac:dyDescent="0.2">
      <c r="A41">
        <v>344026</v>
      </c>
      <c r="B41" t="s">
        <v>156</v>
      </c>
      <c r="C41" t="s">
        <v>183</v>
      </c>
    </row>
    <row r="42" spans="1:3" x14ac:dyDescent="0.2">
      <c r="A42">
        <v>345282</v>
      </c>
      <c r="B42" t="s">
        <v>157</v>
      </c>
      <c r="C42" t="s">
        <v>184</v>
      </c>
    </row>
    <row r="43" spans="1:3" x14ac:dyDescent="0.2">
      <c r="A43">
        <v>340068</v>
      </c>
      <c r="B43" t="s">
        <v>57</v>
      </c>
      <c r="C43" t="s">
        <v>57</v>
      </c>
    </row>
    <row r="44" spans="1:3" x14ac:dyDescent="0.2">
      <c r="A44">
        <v>340070</v>
      </c>
      <c r="B44" t="s">
        <v>58</v>
      </c>
      <c r="C44" t="s">
        <v>130</v>
      </c>
    </row>
    <row r="45" spans="1:3" x14ac:dyDescent="0.2">
      <c r="A45">
        <v>340091</v>
      </c>
      <c r="B45" t="s">
        <v>158</v>
      </c>
      <c r="C45" t="s">
        <v>130</v>
      </c>
    </row>
    <row r="46" spans="1:3" x14ac:dyDescent="0.2">
      <c r="A46">
        <v>340144</v>
      </c>
      <c r="B46" t="s">
        <v>59</v>
      </c>
      <c r="C46" t="s">
        <v>131</v>
      </c>
    </row>
    <row r="47" spans="1:3" x14ac:dyDescent="0.2">
      <c r="A47">
        <v>341327</v>
      </c>
      <c r="B47" t="s">
        <v>60</v>
      </c>
      <c r="C47" t="s">
        <v>60</v>
      </c>
    </row>
    <row r="48" spans="1:3" x14ac:dyDescent="0.2">
      <c r="A48">
        <v>340073</v>
      </c>
      <c r="B48" t="s">
        <v>61</v>
      </c>
      <c r="C48" t="s">
        <v>132</v>
      </c>
    </row>
    <row r="49" spans="1:3" x14ac:dyDescent="0.2">
      <c r="A49">
        <v>340155</v>
      </c>
      <c r="B49" t="s">
        <v>62</v>
      </c>
      <c r="C49" t="s">
        <v>132</v>
      </c>
    </row>
    <row r="50" spans="1:3" x14ac:dyDescent="0.2">
      <c r="A50">
        <v>340030</v>
      </c>
      <c r="B50" t="s">
        <v>63</v>
      </c>
      <c r="C50" t="s">
        <v>132</v>
      </c>
    </row>
    <row r="51" spans="1:3" x14ac:dyDescent="0.2">
      <c r="A51">
        <v>340186</v>
      </c>
      <c r="B51" t="s">
        <v>64</v>
      </c>
      <c r="C51" t="s">
        <v>133</v>
      </c>
    </row>
    <row r="52" spans="1:3" x14ac:dyDescent="0.2">
      <c r="A52">
        <v>340120</v>
      </c>
      <c r="B52" t="s">
        <v>65</v>
      </c>
      <c r="C52" t="s">
        <v>133</v>
      </c>
    </row>
    <row r="53" spans="1:3" x14ac:dyDescent="0.2">
      <c r="A53">
        <v>340107</v>
      </c>
      <c r="B53" t="s">
        <v>66</v>
      </c>
      <c r="C53" t="s">
        <v>133</v>
      </c>
    </row>
    <row r="54" spans="1:3" x14ac:dyDescent="0.2">
      <c r="A54">
        <v>340040</v>
      </c>
      <c r="B54" t="s">
        <v>67</v>
      </c>
      <c r="C54" t="s">
        <v>133</v>
      </c>
    </row>
    <row r="55" spans="1:3" x14ac:dyDescent="0.2">
      <c r="A55">
        <v>340151</v>
      </c>
      <c r="B55" t="s">
        <v>68</v>
      </c>
      <c r="C55" t="s">
        <v>133</v>
      </c>
    </row>
    <row r="56" spans="1:3" x14ac:dyDescent="0.2">
      <c r="A56">
        <v>340099</v>
      </c>
      <c r="B56" t="s">
        <v>69</v>
      </c>
      <c r="C56" t="s">
        <v>133</v>
      </c>
    </row>
    <row r="57" spans="1:3" x14ac:dyDescent="0.2">
      <c r="A57">
        <v>341328</v>
      </c>
      <c r="B57" t="s">
        <v>70</v>
      </c>
      <c r="C57" t="s">
        <v>134</v>
      </c>
    </row>
    <row r="58" spans="1:3" x14ac:dyDescent="0.2">
      <c r="A58">
        <v>341303</v>
      </c>
      <c r="B58" t="s">
        <v>71</v>
      </c>
      <c r="C58" t="s">
        <v>135</v>
      </c>
    </row>
    <row r="59" spans="1:3" x14ac:dyDescent="0.2">
      <c r="A59">
        <v>340115</v>
      </c>
      <c r="B59" t="s">
        <v>72</v>
      </c>
      <c r="C59" t="s">
        <v>135</v>
      </c>
    </row>
    <row r="60" spans="1:3" x14ac:dyDescent="0.2">
      <c r="A60">
        <v>340116</v>
      </c>
      <c r="B60" t="s">
        <v>73</v>
      </c>
      <c r="C60" t="s">
        <v>128</v>
      </c>
    </row>
    <row r="61" spans="1:3" x14ac:dyDescent="0.2">
      <c r="A61">
        <v>340127</v>
      </c>
      <c r="B61" t="s">
        <v>74</v>
      </c>
      <c r="C61" t="s">
        <v>74</v>
      </c>
    </row>
    <row r="62" spans="1:3" x14ac:dyDescent="0.2">
      <c r="A62">
        <v>340016</v>
      </c>
      <c r="B62" t="s">
        <v>159</v>
      </c>
      <c r="C62" t="s">
        <v>128</v>
      </c>
    </row>
    <row r="63" spans="1:3" x14ac:dyDescent="0.2">
      <c r="A63">
        <v>340184</v>
      </c>
      <c r="B63" t="s">
        <v>75</v>
      </c>
      <c r="C63" t="s">
        <v>128</v>
      </c>
    </row>
    <row r="64" spans="1:3" x14ac:dyDescent="0.2">
      <c r="A64">
        <v>341316</v>
      </c>
      <c r="B64" t="s">
        <v>76</v>
      </c>
      <c r="C64" t="s">
        <v>123</v>
      </c>
    </row>
    <row r="65" spans="1:3" x14ac:dyDescent="0.2">
      <c r="A65">
        <v>342014</v>
      </c>
      <c r="B65" t="s">
        <v>160</v>
      </c>
      <c r="C65" t="s">
        <v>160</v>
      </c>
    </row>
    <row r="66" spans="1:3" x14ac:dyDescent="0.2">
      <c r="A66">
        <v>344014</v>
      </c>
      <c r="B66" t="s">
        <v>161</v>
      </c>
      <c r="C66" t="s">
        <v>185</v>
      </c>
    </row>
    <row r="67" spans="1:3" x14ac:dyDescent="0.2">
      <c r="A67">
        <v>340097</v>
      </c>
      <c r="B67" t="s">
        <v>77</v>
      </c>
      <c r="C67" t="s">
        <v>77</v>
      </c>
    </row>
    <row r="68" spans="1:3" x14ac:dyDescent="0.2">
      <c r="A68">
        <v>345096</v>
      </c>
      <c r="B68" t="s">
        <v>162</v>
      </c>
      <c r="C68" t="s">
        <v>184</v>
      </c>
    </row>
    <row r="69" spans="1:3" x14ac:dyDescent="0.2">
      <c r="A69">
        <v>340039</v>
      </c>
      <c r="B69" t="s">
        <v>78</v>
      </c>
      <c r="C69" t="s">
        <v>78</v>
      </c>
    </row>
    <row r="70" spans="1:3" x14ac:dyDescent="0.2">
      <c r="A70">
        <v>344004</v>
      </c>
      <c r="B70" t="s">
        <v>163</v>
      </c>
      <c r="C70" t="s">
        <v>183</v>
      </c>
    </row>
    <row r="71" spans="1:3" x14ac:dyDescent="0.2">
      <c r="A71">
        <v>344023</v>
      </c>
      <c r="B71" t="s">
        <v>164</v>
      </c>
      <c r="C71" t="s">
        <v>183</v>
      </c>
    </row>
    <row r="72" spans="1:3" x14ac:dyDescent="0.2">
      <c r="A72">
        <v>342012</v>
      </c>
      <c r="B72" t="s">
        <v>165</v>
      </c>
      <c r="C72" t="s">
        <v>165</v>
      </c>
    </row>
    <row r="73" spans="1:3" x14ac:dyDescent="0.2">
      <c r="A73">
        <v>340129</v>
      </c>
      <c r="B73" t="s">
        <v>79</v>
      </c>
      <c r="C73" t="s">
        <v>131</v>
      </c>
    </row>
    <row r="74" spans="1:3" x14ac:dyDescent="0.2">
      <c r="A74">
        <v>341317</v>
      </c>
      <c r="B74" t="s">
        <v>80</v>
      </c>
      <c r="C74" t="s">
        <v>80</v>
      </c>
    </row>
    <row r="75" spans="1:3" x14ac:dyDescent="0.2">
      <c r="A75">
        <v>340132</v>
      </c>
      <c r="B75" t="s">
        <v>166</v>
      </c>
      <c r="C75" t="s">
        <v>128</v>
      </c>
    </row>
    <row r="76" spans="1:3" x14ac:dyDescent="0.2">
      <c r="A76">
        <v>340133</v>
      </c>
      <c r="B76" t="s">
        <v>81</v>
      </c>
      <c r="C76" t="s">
        <v>81</v>
      </c>
    </row>
    <row r="77" spans="1:3" x14ac:dyDescent="0.2">
      <c r="A77">
        <v>340002</v>
      </c>
      <c r="B77" t="s">
        <v>82</v>
      </c>
      <c r="C77" t="s">
        <v>123</v>
      </c>
    </row>
    <row r="78" spans="1:3" x14ac:dyDescent="0.2">
      <c r="A78">
        <v>340087</v>
      </c>
      <c r="B78" t="s">
        <v>83</v>
      </c>
      <c r="C78" t="s">
        <v>123</v>
      </c>
    </row>
    <row r="79" spans="1:3" x14ac:dyDescent="0.2">
      <c r="A79">
        <v>340147</v>
      </c>
      <c r="B79" t="s">
        <v>84</v>
      </c>
      <c r="C79" t="s">
        <v>84</v>
      </c>
    </row>
    <row r="80" spans="1:3" x14ac:dyDescent="0.2">
      <c r="A80">
        <v>340049</v>
      </c>
      <c r="B80" t="s">
        <v>85</v>
      </c>
      <c r="C80" t="s">
        <v>136</v>
      </c>
    </row>
    <row r="81" spans="1:3" x14ac:dyDescent="0.2">
      <c r="A81">
        <v>340003</v>
      </c>
      <c r="B81" t="s">
        <v>86</v>
      </c>
      <c r="C81" t="s">
        <v>86</v>
      </c>
    </row>
    <row r="82" spans="1:3" x14ac:dyDescent="0.2">
      <c r="A82">
        <v>340158</v>
      </c>
      <c r="B82" t="s">
        <v>87</v>
      </c>
      <c r="C82" t="s">
        <v>137</v>
      </c>
    </row>
    <row r="83" spans="1:3" x14ac:dyDescent="0.2">
      <c r="A83">
        <v>340014</v>
      </c>
      <c r="B83" t="s">
        <v>88</v>
      </c>
      <c r="C83" t="s">
        <v>137</v>
      </c>
    </row>
    <row r="84" spans="1:3" x14ac:dyDescent="0.2">
      <c r="A84">
        <v>340183</v>
      </c>
      <c r="B84" t="s">
        <v>89</v>
      </c>
      <c r="C84" t="s">
        <v>137</v>
      </c>
    </row>
    <row r="85" spans="1:3" x14ac:dyDescent="0.2">
      <c r="A85">
        <v>340171</v>
      </c>
      <c r="B85" t="s">
        <v>90</v>
      </c>
      <c r="C85" t="s">
        <v>137</v>
      </c>
    </row>
    <row r="86" spans="1:3" x14ac:dyDescent="0.2">
      <c r="A86">
        <v>340148</v>
      </c>
      <c r="B86" t="s">
        <v>91</v>
      </c>
      <c r="C86" t="s">
        <v>137</v>
      </c>
    </row>
    <row r="87" spans="1:3" x14ac:dyDescent="0.2">
      <c r="A87">
        <v>340190</v>
      </c>
      <c r="B87" t="s">
        <v>92</v>
      </c>
      <c r="C87" t="s">
        <v>137</v>
      </c>
    </row>
    <row r="88" spans="1:3" x14ac:dyDescent="0.2">
      <c r="A88">
        <v>340141</v>
      </c>
      <c r="B88" t="s">
        <v>93</v>
      </c>
      <c r="C88" t="s">
        <v>137</v>
      </c>
    </row>
    <row r="89" spans="1:3" x14ac:dyDescent="0.2">
      <c r="A89">
        <v>340053</v>
      </c>
      <c r="B89" t="s">
        <v>95</v>
      </c>
      <c r="C89" t="s">
        <v>137</v>
      </c>
    </row>
    <row r="90" spans="1:3" x14ac:dyDescent="0.2">
      <c r="A90">
        <v>340015</v>
      </c>
      <c r="B90" t="s">
        <v>96</v>
      </c>
      <c r="C90" t="s">
        <v>137</v>
      </c>
    </row>
    <row r="91" spans="1:3" x14ac:dyDescent="0.2">
      <c r="A91">
        <v>340085</v>
      </c>
      <c r="B91" t="s">
        <v>97</v>
      </c>
      <c r="C91" t="s">
        <v>137</v>
      </c>
    </row>
    <row r="92" spans="1:3" x14ac:dyDescent="0.2">
      <c r="A92">
        <v>344007</v>
      </c>
      <c r="B92" t="s">
        <v>167</v>
      </c>
      <c r="C92" t="s">
        <v>185</v>
      </c>
    </row>
    <row r="93" spans="1:3" x14ac:dyDescent="0.2">
      <c r="A93">
        <v>340042</v>
      </c>
      <c r="B93" t="s">
        <v>98</v>
      </c>
      <c r="C93" t="s">
        <v>98</v>
      </c>
    </row>
    <row r="94" spans="1:3" x14ac:dyDescent="0.2">
      <c r="A94">
        <v>342013</v>
      </c>
      <c r="B94" t="s">
        <v>168</v>
      </c>
      <c r="C94" t="s">
        <v>168</v>
      </c>
    </row>
    <row r="95" spans="1:3" x14ac:dyDescent="0.2">
      <c r="A95">
        <v>340017</v>
      </c>
      <c r="B95" t="s">
        <v>99</v>
      </c>
      <c r="C95" t="s">
        <v>99</v>
      </c>
    </row>
    <row r="96" spans="1:3" x14ac:dyDescent="0.2">
      <c r="A96">
        <v>341307</v>
      </c>
      <c r="B96" t="s">
        <v>169</v>
      </c>
      <c r="C96" t="s">
        <v>94</v>
      </c>
    </row>
    <row r="97" spans="1:3" x14ac:dyDescent="0.2">
      <c r="A97">
        <v>340159</v>
      </c>
      <c r="B97" t="s">
        <v>170</v>
      </c>
      <c r="C97" t="s">
        <v>128</v>
      </c>
    </row>
    <row r="98" spans="1:3" x14ac:dyDescent="0.2">
      <c r="A98">
        <v>344027</v>
      </c>
      <c r="B98" t="s">
        <v>171</v>
      </c>
      <c r="C98" t="s">
        <v>183</v>
      </c>
    </row>
    <row r="99" spans="1:3" x14ac:dyDescent="0.2">
      <c r="A99">
        <v>340123</v>
      </c>
      <c r="B99" t="s">
        <v>100</v>
      </c>
      <c r="C99" t="s">
        <v>138</v>
      </c>
    </row>
    <row r="100" spans="1:3" x14ac:dyDescent="0.2">
      <c r="A100">
        <v>340013</v>
      </c>
      <c r="B100" t="s">
        <v>101</v>
      </c>
      <c r="C100" t="s">
        <v>128</v>
      </c>
    </row>
    <row r="101" spans="1:3" x14ac:dyDescent="0.2">
      <c r="A101">
        <v>340024</v>
      </c>
      <c r="B101" t="s">
        <v>102</v>
      </c>
      <c r="C101" t="s">
        <v>102</v>
      </c>
    </row>
    <row r="102" spans="1:3" x14ac:dyDescent="0.2">
      <c r="A102">
        <v>345331</v>
      </c>
      <c r="B102" t="s">
        <v>172</v>
      </c>
      <c r="C102" t="s">
        <v>184</v>
      </c>
    </row>
    <row r="103" spans="1:3" x14ac:dyDescent="0.2">
      <c r="A103">
        <v>340008</v>
      </c>
      <c r="B103" t="s">
        <v>103</v>
      </c>
      <c r="C103" t="s">
        <v>103</v>
      </c>
    </row>
    <row r="104" spans="1:3" x14ac:dyDescent="0.2">
      <c r="A104">
        <v>342018</v>
      </c>
      <c r="B104" t="s">
        <v>173</v>
      </c>
      <c r="C104" t="s">
        <v>173</v>
      </c>
    </row>
    <row r="105" spans="1:3" x14ac:dyDescent="0.2">
      <c r="A105">
        <v>342020</v>
      </c>
      <c r="B105" t="s">
        <v>174</v>
      </c>
      <c r="C105" t="s">
        <v>182</v>
      </c>
    </row>
    <row r="106" spans="1:3" x14ac:dyDescent="0.2">
      <c r="A106">
        <v>340109</v>
      </c>
      <c r="B106" t="s">
        <v>104</v>
      </c>
      <c r="C106" t="s">
        <v>139</v>
      </c>
    </row>
    <row r="107" spans="1:3" x14ac:dyDescent="0.2">
      <c r="A107">
        <v>341322</v>
      </c>
      <c r="B107" t="s">
        <v>105</v>
      </c>
      <c r="C107" t="s">
        <v>105</v>
      </c>
    </row>
    <row r="108" spans="1:3" x14ac:dyDescent="0.2">
      <c r="A108">
        <v>345281</v>
      </c>
      <c r="B108" t="s">
        <v>175</v>
      </c>
      <c r="C108" t="s">
        <v>184</v>
      </c>
    </row>
    <row r="109" spans="1:3" x14ac:dyDescent="0.2">
      <c r="A109">
        <v>341305</v>
      </c>
      <c r="B109" t="s">
        <v>106</v>
      </c>
      <c r="C109" t="s">
        <v>128</v>
      </c>
    </row>
    <row r="110" spans="1:3" x14ac:dyDescent="0.2">
      <c r="A110">
        <v>341324</v>
      </c>
      <c r="B110" t="s">
        <v>107</v>
      </c>
      <c r="C110" t="s">
        <v>133</v>
      </c>
    </row>
    <row r="111" spans="1:3" x14ac:dyDescent="0.2">
      <c r="A111">
        <v>341319</v>
      </c>
      <c r="B111" t="s">
        <v>108</v>
      </c>
      <c r="C111" t="s">
        <v>123</v>
      </c>
    </row>
    <row r="112" spans="1:3" x14ac:dyDescent="0.2">
      <c r="A112">
        <v>344032</v>
      </c>
      <c r="B112" t="s">
        <v>176</v>
      </c>
      <c r="C112" t="s">
        <v>185</v>
      </c>
    </row>
    <row r="113" spans="1:3" x14ac:dyDescent="0.2">
      <c r="A113">
        <v>344032</v>
      </c>
      <c r="B113" t="s">
        <v>176</v>
      </c>
      <c r="C113" t="s">
        <v>185</v>
      </c>
    </row>
    <row r="114" spans="1:3" x14ac:dyDescent="0.2">
      <c r="A114">
        <v>340075</v>
      </c>
      <c r="B114" t="s">
        <v>177</v>
      </c>
      <c r="C114" t="s">
        <v>109</v>
      </c>
    </row>
    <row r="115" spans="1:3" x14ac:dyDescent="0.2">
      <c r="A115">
        <v>340090</v>
      </c>
      <c r="B115" t="s">
        <v>110</v>
      </c>
      <c r="C115" t="s">
        <v>110</v>
      </c>
    </row>
    <row r="116" spans="1:3" x14ac:dyDescent="0.2">
      <c r="A116">
        <v>340050</v>
      </c>
      <c r="B116" t="s">
        <v>111</v>
      </c>
      <c r="C116" t="s">
        <v>111</v>
      </c>
    </row>
    <row r="117" spans="1:3" x14ac:dyDescent="0.2">
      <c r="A117">
        <v>340061</v>
      </c>
      <c r="B117" t="s">
        <v>112</v>
      </c>
      <c r="C117" t="s">
        <v>126</v>
      </c>
    </row>
    <row r="118" spans="1:3" x14ac:dyDescent="0.2">
      <c r="A118">
        <v>340027</v>
      </c>
      <c r="B118" t="s">
        <v>113</v>
      </c>
      <c r="C118" t="s">
        <v>113</v>
      </c>
    </row>
    <row r="119" spans="1:3" x14ac:dyDescent="0.2">
      <c r="A119">
        <v>340114</v>
      </c>
      <c r="B119" t="s">
        <v>114</v>
      </c>
      <c r="C119" t="s">
        <v>126</v>
      </c>
    </row>
    <row r="120" spans="1:3" x14ac:dyDescent="0.2">
      <c r="A120">
        <v>340060</v>
      </c>
      <c r="B120" t="s">
        <v>115</v>
      </c>
      <c r="C120" t="s">
        <v>126</v>
      </c>
    </row>
    <row r="121" spans="1:3" x14ac:dyDescent="0.2">
      <c r="A121">
        <v>341304</v>
      </c>
      <c r="B121" t="s">
        <v>178</v>
      </c>
      <c r="C121" t="s">
        <v>133</v>
      </c>
    </row>
    <row r="122" spans="1:3" x14ac:dyDescent="0.2">
      <c r="A122">
        <v>341318</v>
      </c>
      <c r="B122" t="s">
        <v>179</v>
      </c>
      <c r="C122" t="s">
        <v>133</v>
      </c>
    </row>
    <row r="123" spans="1:3" x14ac:dyDescent="0.2">
      <c r="A123">
        <v>340173</v>
      </c>
      <c r="B123" t="s">
        <v>116</v>
      </c>
      <c r="C123" t="s">
        <v>140</v>
      </c>
    </row>
    <row r="124" spans="1:3" x14ac:dyDescent="0.2">
      <c r="A124">
        <v>340069</v>
      </c>
      <c r="B124" t="s">
        <v>117</v>
      </c>
      <c r="C124" t="s">
        <v>140</v>
      </c>
    </row>
    <row r="125" spans="1:3" x14ac:dyDescent="0.2">
      <c r="A125">
        <v>341314</v>
      </c>
      <c r="B125" t="s">
        <v>180</v>
      </c>
      <c r="C125" t="s">
        <v>180</v>
      </c>
    </row>
    <row r="126" spans="1:3" x14ac:dyDescent="0.2">
      <c r="A126">
        <v>340051</v>
      </c>
      <c r="B126" t="s">
        <v>118</v>
      </c>
      <c r="C126" t="s">
        <v>129</v>
      </c>
    </row>
    <row r="127" spans="1:3" x14ac:dyDescent="0.2">
      <c r="A127">
        <v>340010</v>
      </c>
      <c r="B127" t="s">
        <v>119</v>
      </c>
      <c r="C127" t="s">
        <v>119</v>
      </c>
    </row>
    <row r="128" spans="1:3" x14ac:dyDescent="0.2">
      <c r="A128">
        <v>340168</v>
      </c>
      <c r="B128" t="s">
        <v>181</v>
      </c>
      <c r="C128" t="s">
        <v>181</v>
      </c>
    </row>
    <row r="129" spans="1:3" x14ac:dyDescent="0.2">
      <c r="A129">
        <v>340126</v>
      </c>
      <c r="B129" t="s">
        <v>120</v>
      </c>
      <c r="C129"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CommunityBenefits</vt:lpstr>
      <vt:lpstr>HospitalInfo</vt:lpstr>
      <vt:lpstr>answers_11_1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Mizelle</dc:creator>
  <cp:lastModifiedBy>Elizabeth Mizelle</cp:lastModifiedBy>
  <dcterms:created xsi:type="dcterms:W3CDTF">2020-01-22T14:14:24Z</dcterms:created>
  <dcterms:modified xsi:type="dcterms:W3CDTF">2023-03-20T17:42:57Z</dcterms:modified>
</cp:coreProperties>
</file>